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0D3A870D-9ED7-4582-A14D-75D2DBA5FA5A}" xr6:coauthVersionLast="45" xr6:coauthVersionMax="45" xr10:uidLastSave="{00000000-0000-0000-0000-000000000000}"/>
  <bookViews>
    <workbookView xWindow="2340" yWindow="705" windowWidth="14550" windowHeight="15495" firstSheet="4" activeTab="4" xr2:uid="{00000000-000D-0000-FFFF-FFFF00000000}"/>
  </bookViews>
  <sheets>
    <sheet name="FP Example 1 and Figure 1" sheetId="31" r:id="rId1"/>
    <sheet name="FP Example 1 Fig 10" sheetId="72" r:id="rId2"/>
    <sheet name="FP X1" sheetId="19" r:id="rId3"/>
    <sheet name="FP X2" sheetId="38" r:id="rId4"/>
    <sheet name="Super Example 1 Figures 1 - 4" sheetId="11" r:id="rId5"/>
    <sheet name="Super X1" sheetId="4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9" l="1"/>
  <c r="G13" i="19"/>
  <c r="H12" i="19"/>
  <c r="G12" i="19"/>
  <c r="H11" i="19"/>
  <c r="G11" i="19"/>
  <c r="H10" i="19"/>
  <c r="G10" i="19"/>
  <c r="H9" i="19"/>
  <c r="G9" i="19"/>
  <c r="H8" i="19"/>
  <c r="G8" i="19"/>
  <c r="H7" i="19"/>
  <c r="G7" i="19"/>
  <c r="H6" i="19"/>
  <c r="G6" i="19"/>
  <c r="H5" i="19"/>
  <c r="G5" i="19"/>
  <c r="B15" i="11"/>
  <c r="C7" i="11" s="1"/>
  <c r="B14" i="11"/>
  <c r="J6" i="19" l="1"/>
  <c r="C5" i="11"/>
  <c r="J10" i="19"/>
  <c r="D11" i="11"/>
  <c r="J12" i="19"/>
  <c r="J5" i="19"/>
  <c r="J7" i="19"/>
  <c r="J9" i="19"/>
  <c r="C11" i="11"/>
  <c r="J8" i="19"/>
  <c r="J11" i="19"/>
  <c r="J13" i="19"/>
  <c r="C6" i="11"/>
  <c r="C8" i="11"/>
  <c r="C10" i="11"/>
  <c r="C12" i="11"/>
  <c r="D6" i="11"/>
  <c r="D8" i="11"/>
  <c r="D10" i="11"/>
  <c r="D12" i="11"/>
  <c r="C9" i="11"/>
  <c r="D5" i="11"/>
  <c r="D7" i="11"/>
  <c r="D9" i="11"/>
</calcChain>
</file>

<file path=xl/sharedStrings.xml><?xml version="1.0" encoding="utf-8"?>
<sst xmlns="http://schemas.openxmlformats.org/spreadsheetml/2006/main" count="78" uniqueCount="61">
  <si>
    <t>Frequency</t>
  </si>
  <si>
    <t>Mileage</t>
  </si>
  <si>
    <t>Superimposing different data sets onto one graph</t>
  </si>
  <si>
    <t>Average + error</t>
  </si>
  <si>
    <t>Average - error</t>
  </si>
  <si>
    <t>Average =</t>
  </si>
  <si>
    <t>SD =</t>
  </si>
  <si>
    <t>Class</t>
  </si>
  <si>
    <t>Mathematical limits</t>
  </si>
  <si>
    <t>Age (years)</t>
  </si>
  <si>
    <t>Frequency (1000's)</t>
  </si>
  <si>
    <t>Lower</t>
  </si>
  <si>
    <t>Upper</t>
  </si>
  <si>
    <t>Class width</t>
  </si>
  <si>
    <t>Height</t>
  </si>
  <si>
    <t>16-17</t>
  </si>
  <si>
    <t>=F5-E5</t>
  </si>
  <si>
    <t>=(5/H5)*G5</t>
  </si>
  <si>
    <t>18-20</t>
  </si>
  <si>
    <t>=F5-E6</t>
  </si>
  <si>
    <t>=(5/H5)*G6</t>
  </si>
  <si>
    <t>21-24</t>
  </si>
  <si>
    <t>=F5-E7</t>
  </si>
  <si>
    <t>=(5/H5)*G7</t>
  </si>
  <si>
    <t>25-29</t>
  </si>
  <si>
    <t>=F5-E8</t>
  </si>
  <si>
    <t>=(5/H5)*G8</t>
  </si>
  <si>
    <t>30-34</t>
  </si>
  <si>
    <t>=F5-E9</t>
  </si>
  <si>
    <t>=(5/H5)*G9</t>
  </si>
  <si>
    <t>35-39</t>
  </si>
  <si>
    <t>=F5-E10</t>
  </si>
  <si>
    <t>=(5/H5)*G10</t>
  </si>
  <si>
    <t>40-44</t>
  </si>
  <si>
    <t>=F5-E11</t>
  </si>
  <si>
    <t>=(5/H5)*G11</t>
  </si>
  <si>
    <t>45-54</t>
  </si>
  <si>
    <t>=F5-E12</t>
  </si>
  <si>
    <t>=(5/H5)*G12</t>
  </si>
  <si>
    <t>55 and over</t>
  </si>
  <si>
    <t>=F5-E13</t>
  </si>
  <si>
    <t>=(5/H5)*G13</t>
  </si>
  <si>
    <t>Choose standard width of 5</t>
  </si>
  <si>
    <t>Height = (Standard width/actual width)*actual frequency</t>
  </si>
  <si>
    <t>400 - 419</t>
  </si>
  <si>
    <t>399.5 - 419</t>
  </si>
  <si>
    <t>420 - 439</t>
  </si>
  <si>
    <t>419.5 - 439.5</t>
  </si>
  <si>
    <t>440 - 459</t>
  </si>
  <si>
    <t>439.5 - 459.5</t>
  </si>
  <si>
    <t>460 - 479</t>
  </si>
  <si>
    <t>459.5 - 479.5</t>
  </si>
  <si>
    <t>480 - 499</t>
  </si>
  <si>
    <t>479.5 - 499.5</t>
  </si>
  <si>
    <t>True limits</t>
  </si>
  <si>
    <t>Class mid-point</t>
  </si>
  <si>
    <t>X1</t>
  </si>
  <si>
    <t>Figure 1</t>
  </si>
  <si>
    <t>Example 1</t>
  </si>
  <si>
    <t>Figure 10</t>
  </si>
  <si>
    <t>X1.2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</si>
</sst>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1" fillId="0" borderId="1" xfId="0" quotePrefix="1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Frequency polygon</a:t>
            </a:r>
            <a:r>
              <a:rPr lang="en-US" sz="1600" baseline="0"/>
              <a:t> for the miles travelled</a:t>
            </a:r>
            <a:endParaRPr lang="en-US" sz="1600"/>
          </a:p>
        </c:rich>
      </c:tx>
      <c:layout>
        <c:manualLayout>
          <c:xMode val="edge"/>
          <c:yMode val="edge"/>
          <c:x val="0.18627777777777776"/>
          <c:y val="3.240740740740740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'FP Example 1 and Figure 1'!$E$3</c:f>
              <c:strCache>
                <c:ptCount val="1"/>
                <c:pt idx="0">
                  <c:v>Frequency</c:v>
                </c:pt>
              </c:strCache>
            </c:strRef>
          </c:tx>
          <c:cat>
            <c:numRef>
              <c:f>'FP Example 1 and Figure 1'!$D$4:$D$8</c:f>
              <c:numCache>
                <c:formatCode>General</c:formatCode>
                <c:ptCount val="5"/>
                <c:pt idx="0">
                  <c:v>409.5</c:v>
                </c:pt>
                <c:pt idx="1">
                  <c:v>429.5</c:v>
                </c:pt>
                <c:pt idx="2">
                  <c:v>449.5</c:v>
                </c:pt>
                <c:pt idx="3">
                  <c:v>469.5</c:v>
                </c:pt>
                <c:pt idx="4">
                  <c:v>489.5</c:v>
                </c:pt>
              </c:numCache>
            </c:numRef>
          </c:cat>
          <c:val>
            <c:numRef>
              <c:f>'FP Example 1 and Figure 1'!$E$4:$E$8</c:f>
              <c:numCache>
                <c:formatCode>General</c:formatCode>
                <c:ptCount val="5"/>
                <c:pt idx="0">
                  <c:v>11</c:v>
                </c:pt>
                <c:pt idx="1">
                  <c:v>23</c:v>
                </c:pt>
                <c:pt idx="2">
                  <c:v>30</c:v>
                </c:pt>
                <c:pt idx="3">
                  <c:v>21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4-4044-AB17-CC2E7185A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97696"/>
        <c:axId val="179599616"/>
      </c:lineChart>
      <c:catAx>
        <c:axId val="17959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Class mid-point miles</a:t>
                </a:r>
              </a:p>
            </c:rich>
          </c:tx>
          <c:layout>
            <c:manualLayout>
              <c:xMode val="edge"/>
              <c:yMode val="edge"/>
              <c:x val="0.50458398950131234"/>
              <c:y val="0.892569262175561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9599616"/>
        <c:crosses val="autoZero"/>
        <c:auto val="1"/>
        <c:lblAlgn val="ctr"/>
        <c:lblOffset val="100"/>
        <c:noMultiLvlLbl val="0"/>
      </c:catAx>
      <c:valAx>
        <c:axId val="1795996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291193861184018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9597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'FP Example 1 Fig 10'!$D$3</c:f>
              <c:strCache>
                <c:ptCount val="1"/>
                <c:pt idx="0">
                  <c:v>Class mid-point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'FP Example 1 Fig 10'!$D$4:$D$8</c:f>
              <c:numCache>
                <c:formatCode>General</c:formatCode>
                <c:ptCount val="5"/>
                <c:pt idx="0">
                  <c:v>409.5</c:v>
                </c:pt>
                <c:pt idx="1">
                  <c:v>429.5</c:v>
                </c:pt>
                <c:pt idx="2">
                  <c:v>449.5</c:v>
                </c:pt>
                <c:pt idx="3">
                  <c:v>469.5</c:v>
                </c:pt>
                <c:pt idx="4">
                  <c:v>489.5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F-4DC6-8FC0-6C7A04A0E3D4}"/>
            </c:ext>
          </c:extLst>
        </c:ser>
        <c:ser>
          <c:idx val="1"/>
          <c:order val="1"/>
          <c:tx>
            <c:strRef>
              <c:f>'FP Example 1 Fig 10'!$E$3</c:f>
              <c:strCache>
                <c:ptCount val="1"/>
                <c:pt idx="0">
                  <c:v>Frequency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'FP Example 1 Fig 10'!$E$4:$E$8</c:f>
              <c:numCache>
                <c:formatCode>General</c:formatCode>
                <c:ptCount val="5"/>
                <c:pt idx="0">
                  <c:v>12</c:v>
                </c:pt>
                <c:pt idx="1">
                  <c:v>27</c:v>
                </c:pt>
                <c:pt idx="2">
                  <c:v>34</c:v>
                </c:pt>
                <c:pt idx="3">
                  <c:v>24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F-4DC6-8FC0-6C7A04A0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1028488"/>
        <c:axId val="711030128"/>
      </c:lineChart>
      <c:catAx>
        <c:axId val="711028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30128"/>
        <c:crosses val="autoZero"/>
        <c:auto val="1"/>
        <c:lblAlgn val="ctr"/>
        <c:lblOffset val="100"/>
        <c:noMultiLvlLbl val="0"/>
      </c:catAx>
      <c:valAx>
        <c:axId val="7110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2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'FP Example 1 Fig 10'!$E$3</c:f>
              <c:strCache>
                <c:ptCount val="1"/>
                <c:pt idx="0">
                  <c:v>Frequency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'FP Example 1 Fig 10'!$E$4:$E$8</c:f>
              <c:numCache>
                <c:formatCode>General</c:formatCode>
                <c:ptCount val="5"/>
                <c:pt idx="0">
                  <c:v>12</c:v>
                </c:pt>
                <c:pt idx="1">
                  <c:v>27</c:v>
                </c:pt>
                <c:pt idx="2">
                  <c:v>34</c:v>
                </c:pt>
                <c:pt idx="3">
                  <c:v>24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0-4F4F-9C1B-8487548F2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1028488"/>
        <c:axId val="711030128"/>
      </c:lineChart>
      <c:catAx>
        <c:axId val="711028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30128"/>
        <c:crosses val="autoZero"/>
        <c:auto val="1"/>
        <c:lblAlgn val="ctr"/>
        <c:lblOffset val="100"/>
        <c:noMultiLvlLbl val="0"/>
      </c:catAx>
      <c:valAx>
        <c:axId val="7110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2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polygon for the miles travelled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'FP Example 1 Fig 10'!$E$3</c:f>
              <c:strCache>
                <c:ptCount val="1"/>
                <c:pt idx="0">
                  <c:v>Frequency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'FP Example 1 Fig 10'!$D$4:$D$8</c:f>
              <c:numCache>
                <c:formatCode>General</c:formatCode>
                <c:ptCount val="5"/>
                <c:pt idx="0">
                  <c:v>409.5</c:v>
                </c:pt>
                <c:pt idx="1">
                  <c:v>429.5</c:v>
                </c:pt>
                <c:pt idx="2">
                  <c:v>449.5</c:v>
                </c:pt>
                <c:pt idx="3">
                  <c:v>469.5</c:v>
                </c:pt>
                <c:pt idx="4">
                  <c:v>489.5</c:v>
                </c:pt>
              </c:numCache>
            </c:numRef>
          </c:cat>
          <c:val>
            <c:numRef>
              <c:f>'FP Example 1 Fig 10'!$E$4:$E$8</c:f>
              <c:numCache>
                <c:formatCode>General</c:formatCode>
                <c:ptCount val="5"/>
                <c:pt idx="0">
                  <c:v>12</c:v>
                </c:pt>
                <c:pt idx="1">
                  <c:v>27</c:v>
                </c:pt>
                <c:pt idx="2">
                  <c:v>34</c:v>
                </c:pt>
                <c:pt idx="3">
                  <c:v>24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A-4DB0-AC72-A898047F0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1028488"/>
        <c:axId val="711030128"/>
      </c:lineChart>
      <c:catAx>
        <c:axId val="71102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30128"/>
        <c:crosses val="autoZero"/>
        <c:auto val="1"/>
        <c:lblAlgn val="ctr"/>
        <c:lblOffset val="100"/>
        <c:noMultiLvlLbl val="0"/>
      </c:catAx>
      <c:valAx>
        <c:axId val="7110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2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Frequency polygon age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'FP X1'!$C$4</c:f>
              <c:strCache>
                <c:ptCount val="1"/>
                <c:pt idx="0">
                  <c:v>Frequency (1000's)</c:v>
                </c:pt>
              </c:strCache>
            </c:strRef>
          </c:tx>
          <c:marker>
            <c:symbol val="none"/>
          </c:marker>
          <c:cat>
            <c:strRef>
              <c:f>'FP X1'!$B$5:$B$13</c:f>
              <c:strCache>
                <c:ptCount val="9"/>
                <c:pt idx="0">
                  <c:v>16-17</c:v>
                </c:pt>
                <c:pt idx="1">
                  <c:v>18-20</c:v>
                </c:pt>
                <c:pt idx="2">
                  <c:v>21-24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45-54</c:v>
                </c:pt>
                <c:pt idx="8">
                  <c:v>55 and over</c:v>
                </c:pt>
              </c:strCache>
            </c:strRef>
          </c:cat>
          <c:val>
            <c:numRef>
              <c:f>'FP X1'!$C$5:$C$13</c:f>
              <c:numCache>
                <c:formatCode>General</c:formatCode>
                <c:ptCount val="9"/>
                <c:pt idx="0">
                  <c:v>4</c:v>
                </c:pt>
                <c:pt idx="1">
                  <c:v>73</c:v>
                </c:pt>
                <c:pt idx="2">
                  <c:v>185</c:v>
                </c:pt>
                <c:pt idx="3">
                  <c:v>104</c:v>
                </c:pt>
                <c:pt idx="4">
                  <c:v>34</c:v>
                </c:pt>
                <c:pt idx="5">
                  <c:v>33</c:v>
                </c:pt>
                <c:pt idx="6">
                  <c:v>22</c:v>
                </c:pt>
                <c:pt idx="7">
                  <c:v>10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8-41CB-99A3-3D803BA7D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895744"/>
        <c:axId val="182897664"/>
      </c:lineChart>
      <c:catAx>
        <c:axId val="18289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(years)</a:t>
                </a:r>
              </a:p>
            </c:rich>
          </c:tx>
          <c:layout>
            <c:manualLayout>
              <c:xMode val="edge"/>
              <c:yMode val="edge"/>
              <c:x val="0.87716666461934067"/>
              <c:y val="0.9255353824680276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82897664"/>
        <c:crosses val="autoZero"/>
        <c:auto val="1"/>
        <c:lblAlgn val="ctr"/>
        <c:lblOffset val="100"/>
        <c:noMultiLvlLbl val="0"/>
      </c:catAx>
      <c:valAx>
        <c:axId val="1828976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Frequency, f</a:t>
                </a:r>
              </a:p>
            </c:rich>
          </c:tx>
          <c:layout>
            <c:manualLayout>
              <c:xMode val="edge"/>
              <c:yMode val="edge"/>
              <c:x val="1.4599563510099457E-2"/>
              <c:y val="0.123744516299873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89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 Example 1 Figures 1 - 4'!$B$4</c:f>
              <c:strCache>
                <c:ptCount val="1"/>
                <c:pt idx="0">
                  <c:v>Mileage</c:v>
                </c:pt>
              </c:strCache>
            </c:strRef>
          </c:tx>
          <c:invertIfNegative val="0"/>
          <c:val>
            <c:numRef>
              <c:f>'Super Example 1 Figures 1 - 4'!$B$5:$B$12</c:f>
              <c:numCache>
                <c:formatCode>General</c:formatCode>
                <c:ptCount val="8"/>
                <c:pt idx="0">
                  <c:v>220</c:v>
                </c:pt>
                <c:pt idx="1">
                  <c:v>210</c:v>
                </c:pt>
                <c:pt idx="2">
                  <c:v>230</c:v>
                </c:pt>
                <c:pt idx="3">
                  <c:v>200</c:v>
                </c:pt>
                <c:pt idx="4">
                  <c:v>250</c:v>
                </c:pt>
                <c:pt idx="5">
                  <c:v>238</c:v>
                </c:pt>
                <c:pt idx="6">
                  <c:v>219</c:v>
                </c:pt>
                <c:pt idx="7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5-42CF-960D-C78EC8C8515B}"/>
            </c:ext>
          </c:extLst>
        </c:ser>
        <c:ser>
          <c:idx val="1"/>
          <c:order val="1"/>
          <c:tx>
            <c:strRef>
              <c:f>'Super Example 1 Figures 1 - 4'!$C$4</c:f>
              <c:strCache>
                <c:ptCount val="1"/>
                <c:pt idx="0">
                  <c:v>Average + error</c:v>
                </c:pt>
              </c:strCache>
            </c:strRef>
          </c:tx>
          <c:invertIfNegative val="0"/>
          <c:val>
            <c:numRef>
              <c:f>'Super Example 1 Figures 1 - 4'!$C$5:$C$12</c:f>
              <c:numCache>
                <c:formatCode>0</c:formatCode>
                <c:ptCount val="8"/>
                <c:pt idx="0">
                  <c:v>239.11337439418153</c:v>
                </c:pt>
                <c:pt idx="1">
                  <c:v>239.11337439418153</c:v>
                </c:pt>
                <c:pt idx="2">
                  <c:v>239.11337439418153</c:v>
                </c:pt>
                <c:pt idx="3">
                  <c:v>239.11337439418153</c:v>
                </c:pt>
                <c:pt idx="4">
                  <c:v>239.11337439418153</c:v>
                </c:pt>
                <c:pt idx="5">
                  <c:v>239.11337439418153</c:v>
                </c:pt>
                <c:pt idx="6">
                  <c:v>239.11337439418153</c:v>
                </c:pt>
                <c:pt idx="7">
                  <c:v>239.11337439418153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5-42CF-960D-C78EC8C8515B}"/>
            </c:ext>
          </c:extLst>
        </c:ser>
        <c:ser>
          <c:idx val="2"/>
          <c:order val="2"/>
          <c:tx>
            <c:strRef>
              <c:f>'Super Example 1 Figures 1 - 4'!$D$4</c:f>
              <c:strCache>
                <c:ptCount val="1"/>
                <c:pt idx="0">
                  <c:v>Average - error</c:v>
                </c:pt>
              </c:strCache>
            </c:strRef>
          </c:tx>
          <c:invertIfNegative val="0"/>
          <c:val>
            <c:numRef>
              <c:f>'Super Example 1 Figures 1 - 4'!$D$5:$D$12</c:f>
              <c:numCache>
                <c:formatCode>0</c:formatCode>
                <c:ptCount val="8"/>
                <c:pt idx="0">
                  <c:v>207.63662560581847</c:v>
                </c:pt>
                <c:pt idx="1">
                  <c:v>207.63662560581847</c:v>
                </c:pt>
                <c:pt idx="2">
                  <c:v>207.63662560581847</c:v>
                </c:pt>
                <c:pt idx="3">
                  <c:v>207.63662560581847</c:v>
                </c:pt>
                <c:pt idx="4">
                  <c:v>207.63662560581847</c:v>
                </c:pt>
                <c:pt idx="5">
                  <c:v>207.63662560581847</c:v>
                </c:pt>
                <c:pt idx="6">
                  <c:v>207.63662560581847</c:v>
                </c:pt>
                <c:pt idx="7">
                  <c:v>207.63662560581847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45-42CF-960D-C78EC8C85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178944"/>
        <c:axId val="180180480"/>
      </c:barChart>
      <c:catAx>
        <c:axId val="180178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80180480"/>
        <c:crosses val="autoZero"/>
        <c:auto val="1"/>
        <c:lblAlgn val="ctr"/>
        <c:lblOffset val="100"/>
        <c:noMultiLvlLbl val="0"/>
      </c:catAx>
      <c:valAx>
        <c:axId val="18018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17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Superimposing two or more data sets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 Example 1 Figures 1 - 4'!$B$4</c:f>
              <c:strCache>
                <c:ptCount val="1"/>
                <c:pt idx="0">
                  <c:v>Mileage</c:v>
                </c:pt>
              </c:strCache>
            </c:strRef>
          </c:tx>
          <c:invertIfNegative val="0"/>
          <c:val>
            <c:numRef>
              <c:f>'Super Example 1 Figures 1 - 4'!$B$5:$B$12</c:f>
              <c:numCache>
                <c:formatCode>General</c:formatCode>
                <c:ptCount val="8"/>
                <c:pt idx="0">
                  <c:v>220</c:v>
                </c:pt>
                <c:pt idx="1">
                  <c:v>210</c:v>
                </c:pt>
                <c:pt idx="2">
                  <c:v>230</c:v>
                </c:pt>
                <c:pt idx="3">
                  <c:v>200</c:v>
                </c:pt>
                <c:pt idx="4">
                  <c:v>250</c:v>
                </c:pt>
                <c:pt idx="5">
                  <c:v>238</c:v>
                </c:pt>
                <c:pt idx="6">
                  <c:v>219</c:v>
                </c:pt>
                <c:pt idx="7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9-4B8E-81E6-C5F526A4D01A}"/>
            </c:ext>
          </c:extLst>
        </c:ser>
        <c:ser>
          <c:idx val="1"/>
          <c:order val="1"/>
          <c:tx>
            <c:strRef>
              <c:f>'Super Example 1 Figures 1 - 4'!$C$4</c:f>
              <c:strCache>
                <c:ptCount val="1"/>
                <c:pt idx="0">
                  <c:v>Average + error</c:v>
                </c:pt>
              </c:strCache>
            </c:strRef>
          </c:tx>
          <c:invertIfNegative val="0"/>
          <c:val>
            <c:numRef>
              <c:f>'Super Example 1 Figures 1 - 4'!$C$5:$C$12</c:f>
              <c:numCache>
                <c:formatCode>0</c:formatCode>
                <c:ptCount val="8"/>
                <c:pt idx="0">
                  <c:v>239.11337439418153</c:v>
                </c:pt>
                <c:pt idx="1">
                  <c:v>239.11337439418153</c:v>
                </c:pt>
                <c:pt idx="2">
                  <c:v>239.11337439418153</c:v>
                </c:pt>
                <c:pt idx="3">
                  <c:v>239.11337439418153</c:v>
                </c:pt>
                <c:pt idx="4">
                  <c:v>239.11337439418153</c:v>
                </c:pt>
                <c:pt idx="5">
                  <c:v>239.11337439418153</c:v>
                </c:pt>
                <c:pt idx="6">
                  <c:v>239.11337439418153</c:v>
                </c:pt>
                <c:pt idx="7">
                  <c:v>239.11337439418153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9-4B8E-81E6-C5F526A4D01A}"/>
            </c:ext>
          </c:extLst>
        </c:ser>
        <c:ser>
          <c:idx val="2"/>
          <c:order val="2"/>
          <c:tx>
            <c:strRef>
              <c:f>'Super Example 1 Figures 1 - 4'!$D$4</c:f>
              <c:strCache>
                <c:ptCount val="1"/>
                <c:pt idx="0">
                  <c:v>Average - error</c:v>
                </c:pt>
              </c:strCache>
            </c:strRef>
          </c:tx>
          <c:invertIfNegative val="0"/>
          <c:val>
            <c:numRef>
              <c:f>'Super Example 1 Figures 1 - 4'!$D$5:$D$12</c:f>
              <c:numCache>
                <c:formatCode>0</c:formatCode>
                <c:ptCount val="8"/>
                <c:pt idx="0">
                  <c:v>207.63662560581847</c:v>
                </c:pt>
                <c:pt idx="1">
                  <c:v>207.63662560581847</c:v>
                </c:pt>
                <c:pt idx="2">
                  <c:v>207.63662560581847</c:v>
                </c:pt>
                <c:pt idx="3">
                  <c:v>207.63662560581847</c:v>
                </c:pt>
                <c:pt idx="4">
                  <c:v>207.63662560581847</c:v>
                </c:pt>
                <c:pt idx="5">
                  <c:v>207.63662560581847</c:v>
                </c:pt>
                <c:pt idx="6">
                  <c:v>207.63662560581847</c:v>
                </c:pt>
                <c:pt idx="7">
                  <c:v>207.63662560581847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89-4B8E-81E6-C5F526A4D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34592"/>
        <c:axId val="180740864"/>
      </c:barChart>
      <c:catAx>
        <c:axId val="18073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>
            <c:manualLayout>
              <c:xMode val="edge"/>
              <c:yMode val="edge"/>
              <c:x val="0.45604870071869291"/>
              <c:y val="0.90489751983249289"/>
            </c:manualLayout>
          </c:layout>
          <c:overlay val="0"/>
        </c:title>
        <c:majorTickMark val="out"/>
        <c:minorTickMark val="none"/>
        <c:tickLblPos val="nextTo"/>
        <c:crossAx val="180740864"/>
        <c:crosses val="autoZero"/>
        <c:auto val="1"/>
        <c:lblAlgn val="ctr"/>
        <c:lblOffset val="100"/>
        <c:noMultiLvlLbl val="0"/>
      </c:catAx>
      <c:valAx>
        <c:axId val="180740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Mileage</a:t>
                </a:r>
              </a:p>
            </c:rich>
          </c:tx>
          <c:layout>
            <c:manualLayout>
              <c:xMode val="edge"/>
              <c:yMode val="edge"/>
              <c:x val="1.9895287958115185E-2"/>
              <c:y val="0.153194727063611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734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Superimposing two or more data sets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 Example 1 Figures 1 - 4'!$B$4</c:f>
              <c:strCache>
                <c:ptCount val="1"/>
                <c:pt idx="0">
                  <c:v>Mileage</c:v>
                </c:pt>
              </c:strCache>
            </c:strRef>
          </c:tx>
          <c:invertIfNegative val="0"/>
          <c:val>
            <c:numRef>
              <c:f>'Super Example 1 Figures 1 - 4'!$B$5:$B$12</c:f>
              <c:numCache>
                <c:formatCode>General</c:formatCode>
                <c:ptCount val="8"/>
                <c:pt idx="0">
                  <c:v>220</c:v>
                </c:pt>
                <c:pt idx="1">
                  <c:v>210</c:v>
                </c:pt>
                <c:pt idx="2">
                  <c:v>230</c:v>
                </c:pt>
                <c:pt idx="3">
                  <c:v>200</c:v>
                </c:pt>
                <c:pt idx="4">
                  <c:v>250</c:v>
                </c:pt>
                <c:pt idx="5">
                  <c:v>238</c:v>
                </c:pt>
                <c:pt idx="6">
                  <c:v>219</c:v>
                </c:pt>
                <c:pt idx="7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0-4038-91D3-F13637429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67744"/>
        <c:axId val="180774016"/>
      </c:barChart>
      <c:lineChart>
        <c:grouping val="standard"/>
        <c:varyColors val="0"/>
        <c:ser>
          <c:idx val="1"/>
          <c:order val="1"/>
          <c:tx>
            <c:strRef>
              <c:f>'Super Example 1 Figures 1 - 4'!$C$4</c:f>
              <c:strCache>
                <c:ptCount val="1"/>
                <c:pt idx="0">
                  <c:v>Average + error</c:v>
                </c:pt>
              </c:strCache>
            </c:strRef>
          </c:tx>
          <c:val>
            <c:numRef>
              <c:f>'Super Example 1 Figures 1 - 4'!$C$5:$C$12</c:f>
              <c:numCache>
                <c:formatCode>0</c:formatCode>
                <c:ptCount val="8"/>
                <c:pt idx="0">
                  <c:v>239.11337439418153</c:v>
                </c:pt>
                <c:pt idx="1">
                  <c:v>239.11337439418153</c:v>
                </c:pt>
                <c:pt idx="2">
                  <c:v>239.11337439418153</c:v>
                </c:pt>
                <c:pt idx="3">
                  <c:v>239.11337439418153</c:v>
                </c:pt>
                <c:pt idx="4">
                  <c:v>239.11337439418153</c:v>
                </c:pt>
                <c:pt idx="5">
                  <c:v>239.11337439418153</c:v>
                </c:pt>
                <c:pt idx="6">
                  <c:v>239.11337439418153</c:v>
                </c:pt>
                <c:pt idx="7">
                  <c:v>239.11337439418153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0-4038-91D3-F13637429A3F}"/>
            </c:ext>
          </c:extLst>
        </c:ser>
        <c:ser>
          <c:idx val="2"/>
          <c:order val="2"/>
          <c:tx>
            <c:strRef>
              <c:f>'Super Example 1 Figures 1 - 4'!$D$4</c:f>
              <c:strCache>
                <c:ptCount val="1"/>
                <c:pt idx="0">
                  <c:v>Average - error</c:v>
                </c:pt>
              </c:strCache>
            </c:strRef>
          </c:tx>
          <c:val>
            <c:numRef>
              <c:f>'Super Example 1 Figures 1 - 4'!$D$5:$D$12</c:f>
              <c:numCache>
                <c:formatCode>0</c:formatCode>
                <c:ptCount val="8"/>
                <c:pt idx="0">
                  <c:v>207.63662560581847</c:v>
                </c:pt>
                <c:pt idx="1">
                  <c:v>207.63662560581847</c:v>
                </c:pt>
                <c:pt idx="2">
                  <c:v>207.63662560581847</c:v>
                </c:pt>
                <c:pt idx="3">
                  <c:v>207.63662560581847</c:v>
                </c:pt>
                <c:pt idx="4">
                  <c:v>207.63662560581847</c:v>
                </c:pt>
                <c:pt idx="5">
                  <c:v>207.63662560581847</c:v>
                </c:pt>
                <c:pt idx="6">
                  <c:v>207.63662560581847</c:v>
                </c:pt>
                <c:pt idx="7">
                  <c:v>207.63662560581847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0-4038-91D3-F13637429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67744"/>
        <c:axId val="180774016"/>
      </c:lineChart>
      <c:catAx>
        <c:axId val="18076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>
            <c:manualLayout>
              <c:xMode val="edge"/>
              <c:yMode val="edge"/>
              <c:x val="0.45604870071869291"/>
              <c:y val="0.90489751983249289"/>
            </c:manualLayout>
          </c:layout>
          <c:overlay val="0"/>
        </c:title>
        <c:majorTickMark val="out"/>
        <c:minorTickMark val="none"/>
        <c:tickLblPos val="nextTo"/>
        <c:crossAx val="180774016"/>
        <c:crosses val="autoZero"/>
        <c:auto val="1"/>
        <c:lblAlgn val="ctr"/>
        <c:lblOffset val="100"/>
        <c:noMultiLvlLbl val="0"/>
      </c:catAx>
      <c:valAx>
        <c:axId val="1807740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Mileage</a:t>
                </a:r>
              </a:p>
            </c:rich>
          </c:tx>
          <c:layout>
            <c:manualLayout>
              <c:xMode val="edge"/>
              <c:yMode val="edge"/>
              <c:x val="1.9895287958115185E-2"/>
              <c:y val="0.153194727063611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7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2</xdr:row>
      <xdr:rowOff>14286</xdr:rowOff>
    </xdr:from>
    <xdr:to>
      <xdr:col>16</xdr:col>
      <xdr:colOff>38099</xdr:colOff>
      <xdr:row>19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201930</xdr:colOff>
      <xdr:row>1</xdr:row>
      <xdr:rowOff>64770</xdr:rowOff>
    </xdr:from>
    <xdr:to>
      <xdr:col>12</xdr:col>
      <xdr:colOff>506730</xdr:colOff>
      <xdr:row>16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E012BE-FBF8-459C-9180-4EF09CBFB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205740</xdr:colOff>
      <xdr:row>0</xdr:row>
      <xdr:rowOff>167640</xdr:rowOff>
    </xdr:from>
    <xdr:to>
      <xdr:col>20</xdr:col>
      <xdr:colOff>510540</xdr:colOff>
      <xdr:row>15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6198DC-DDB3-4A9A-AB06-B61E19AD4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594360</xdr:colOff>
      <xdr:row>16</xdr:row>
      <xdr:rowOff>167640</xdr:rowOff>
    </xdr:from>
    <xdr:to>
      <xdr:col>16</xdr:col>
      <xdr:colOff>289560</xdr:colOff>
      <xdr:row>31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D04428-3E26-460D-8497-E16EBA960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609599</xdr:colOff>
      <xdr:row>3</xdr:row>
      <xdr:rowOff>23812</xdr:rowOff>
    </xdr:from>
    <xdr:to>
      <xdr:col>22</xdr:col>
      <xdr:colOff>9524</xdr:colOff>
      <xdr:row>23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</xdr:row>
      <xdr:rowOff>0</xdr:rowOff>
    </xdr:from>
    <xdr:to>
      <xdr:col>9</xdr:col>
      <xdr:colOff>208913</xdr:colOff>
      <xdr:row>30</xdr:row>
      <xdr:rowOff>75524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AAEB91-0067-475E-A58D-CE3082C6E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381000"/>
          <a:ext cx="5095238" cy="54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2</xdr:row>
      <xdr:rowOff>185737</xdr:rowOff>
    </xdr:from>
    <xdr:to>
      <xdr:col>12</xdr:col>
      <xdr:colOff>285750</xdr:colOff>
      <xdr:row>17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609599</xdr:colOff>
      <xdr:row>3</xdr:row>
      <xdr:rowOff>0</xdr:rowOff>
    </xdr:from>
    <xdr:to>
      <xdr:col>22</xdr:col>
      <xdr:colOff>581024</xdr:colOff>
      <xdr:row>20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23</xdr:row>
      <xdr:rowOff>0</xdr:rowOff>
    </xdr:from>
    <xdr:to>
      <xdr:col>22</xdr:col>
      <xdr:colOff>581025</xdr:colOff>
      <xdr:row>40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10</xdr:col>
      <xdr:colOff>275590</xdr:colOff>
      <xdr:row>4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547D59-AB68-4F36-BF24-38BD96E836F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19075"/>
          <a:ext cx="5733415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4</xdr:row>
      <xdr:rowOff>123825</xdr:rowOff>
    </xdr:from>
    <xdr:to>
      <xdr:col>8</xdr:col>
      <xdr:colOff>542290</xdr:colOff>
      <xdr:row>29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662159-74C4-45C4-ADE6-808CA1642FF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885825"/>
          <a:ext cx="4838065" cy="4742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workbookViewId="0">
      <selection activeCell="H23" sqref="H23"/>
    </sheetView>
  </sheetViews>
  <sheetFormatPr defaultColWidth="8.85546875" defaultRowHeight="15" x14ac:dyDescent="0.25"/>
  <cols>
    <col min="2" max="2" width="14" customWidth="1"/>
    <col min="3" max="3" width="15.85546875" customWidth="1"/>
    <col min="4" max="4" width="17" customWidth="1"/>
    <col min="5" max="5" width="16.7109375" customWidth="1"/>
  </cols>
  <sheetData>
    <row r="1" spans="1:5" x14ac:dyDescent="0.25">
      <c r="A1" t="s">
        <v>58</v>
      </c>
    </row>
    <row r="3" spans="1:5" x14ac:dyDescent="0.25">
      <c r="B3" s="3" t="s">
        <v>7</v>
      </c>
      <c r="C3" s="3" t="s">
        <v>54</v>
      </c>
      <c r="D3" s="3" t="s">
        <v>55</v>
      </c>
      <c r="E3" s="3" t="s">
        <v>0</v>
      </c>
    </row>
    <row r="4" spans="1:5" x14ac:dyDescent="0.25">
      <c r="B4" s="3" t="s">
        <v>44</v>
      </c>
      <c r="C4" s="3" t="s">
        <v>45</v>
      </c>
      <c r="D4" s="3">
        <v>409.5</v>
      </c>
      <c r="E4" s="3">
        <v>11</v>
      </c>
    </row>
    <row r="5" spans="1:5" x14ac:dyDescent="0.25">
      <c r="B5" s="3" t="s">
        <v>46</v>
      </c>
      <c r="C5" s="3" t="s">
        <v>47</v>
      </c>
      <c r="D5" s="3">
        <v>429.5</v>
      </c>
      <c r="E5" s="3">
        <v>23</v>
      </c>
    </row>
    <row r="6" spans="1:5" x14ac:dyDescent="0.25">
      <c r="B6" s="3" t="s">
        <v>48</v>
      </c>
      <c r="C6" s="3" t="s">
        <v>49</v>
      </c>
      <c r="D6" s="3">
        <v>449.5</v>
      </c>
      <c r="E6" s="3">
        <v>30</v>
      </c>
    </row>
    <row r="7" spans="1:5" x14ac:dyDescent="0.25">
      <c r="B7" s="3" t="s">
        <v>50</v>
      </c>
      <c r="C7" s="3" t="s">
        <v>51</v>
      </c>
      <c r="D7" s="3">
        <v>469.5</v>
      </c>
      <c r="E7" s="3">
        <v>21</v>
      </c>
    </row>
    <row r="8" spans="1:5" x14ac:dyDescent="0.25">
      <c r="B8" s="3" t="s">
        <v>52</v>
      </c>
      <c r="C8" s="3" t="s">
        <v>53</v>
      </c>
      <c r="D8" s="3">
        <v>489.5</v>
      </c>
      <c r="E8" s="3">
        <v>13</v>
      </c>
    </row>
    <row r="22" spans="8:8" x14ac:dyDescent="0.25">
      <c r="H22" t="s">
        <v>57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workbookViewId="0">
      <selection activeCell="J35" sqref="J35"/>
    </sheetView>
  </sheetViews>
  <sheetFormatPr defaultColWidth="8.85546875" defaultRowHeight="15" x14ac:dyDescent="0.25"/>
  <cols>
    <col min="2" max="2" width="14" customWidth="1"/>
    <col min="3" max="3" width="15.85546875" customWidth="1"/>
    <col min="4" max="4" width="17" customWidth="1"/>
    <col min="5" max="5" width="16.7109375" customWidth="1"/>
  </cols>
  <sheetData>
    <row r="1" spans="1:5" x14ac:dyDescent="0.25">
      <c r="A1" t="s">
        <v>58</v>
      </c>
    </row>
    <row r="3" spans="1:5" x14ac:dyDescent="0.25">
      <c r="B3" s="3" t="s">
        <v>7</v>
      </c>
      <c r="C3" s="3" t="s">
        <v>54</v>
      </c>
      <c r="D3" s="3" t="s">
        <v>55</v>
      </c>
      <c r="E3" s="3" t="s">
        <v>0</v>
      </c>
    </row>
    <row r="4" spans="1:5" x14ac:dyDescent="0.25">
      <c r="B4" s="3" t="s">
        <v>44</v>
      </c>
      <c r="C4" s="3" t="s">
        <v>45</v>
      </c>
      <c r="D4" s="3">
        <v>409.5</v>
      </c>
      <c r="E4" s="3">
        <v>12</v>
      </c>
    </row>
    <row r="5" spans="1:5" x14ac:dyDescent="0.25">
      <c r="B5" s="3" t="s">
        <v>46</v>
      </c>
      <c r="C5" s="3" t="s">
        <v>47</v>
      </c>
      <c r="D5" s="3">
        <v>429.5</v>
      </c>
      <c r="E5" s="3">
        <v>27</v>
      </c>
    </row>
    <row r="6" spans="1:5" x14ac:dyDescent="0.25">
      <c r="B6" s="3" t="s">
        <v>48</v>
      </c>
      <c r="C6" s="3" t="s">
        <v>49</v>
      </c>
      <c r="D6" s="3">
        <v>449.5</v>
      </c>
      <c r="E6" s="3">
        <v>34</v>
      </c>
    </row>
    <row r="7" spans="1:5" x14ac:dyDescent="0.25">
      <c r="B7" s="3" t="s">
        <v>50</v>
      </c>
      <c r="C7" s="3" t="s">
        <v>51</v>
      </c>
      <c r="D7" s="3">
        <v>469.5</v>
      </c>
      <c r="E7" s="3">
        <v>24</v>
      </c>
    </row>
    <row r="8" spans="1:5" x14ac:dyDescent="0.25">
      <c r="B8" s="3" t="s">
        <v>52</v>
      </c>
      <c r="C8" s="3" t="s">
        <v>53</v>
      </c>
      <c r="D8" s="3">
        <v>489.5</v>
      </c>
      <c r="E8" s="3">
        <v>15</v>
      </c>
    </row>
    <row r="34" spans="10:10" x14ac:dyDescent="0.25">
      <c r="J34" t="s">
        <v>59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2"/>
    <col min="2" max="2" width="18.140625" style="2" customWidth="1"/>
    <col min="3" max="3" width="18.28515625" style="2" customWidth="1"/>
    <col min="4" max="4" width="9.140625" style="2"/>
    <col min="5" max="5" width="11.5703125" style="2" customWidth="1"/>
    <col min="6" max="6" width="11" style="2" customWidth="1"/>
    <col min="7" max="7" width="12" style="2" customWidth="1"/>
    <col min="8" max="9" width="11.85546875" style="2" customWidth="1"/>
    <col min="10" max="10" width="12" style="2" customWidth="1"/>
    <col min="11" max="11" width="14.28515625" style="2" customWidth="1"/>
    <col min="12" max="16384" width="9.140625" style="2"/>
  </cols>
  <sheetData>
    <row r="1" spans="1:11" x14ac:dyDescent="0.25">
      <c r="A1" s="9" t="s">
        <v>56</v>
      </c>
    </row>
    <row r="3" spans="1:11" x14ac:dyDescent="0.25">
      <c r="E3" s="15" t="s">
        <v>8</v>
      </c>
      <c r="F3" s="15"/>
    </row>
    <row r="4" spans="1:11" x14ac:dyDescent="0.25">
      <c r="B4" s="10" t="s">
        <v>9</v>
      </c>
      <c r="C4" s="10" t="s">
        <v>10</v>
      </c>
      <c r="E4" s="4" t="s">
        <v>11</v>
      </c>
      <c r="F4" s="4" t="s">
        <v>12</v>
      </c>
      <c r="G4" s="4" t="s">
        <v>0</v>
      </c>
      <c r="H4" s="4" t="s">
        <v>13</v>
      </c>
      <c r="I4" s="1"/>
      <c r="J4" s="4" t="s">
        <v>14</v>
      </c>
    </row>
    <row r="5" spans="1:11" x14ac:dyDescent="0.25">
      <c r="B5" s="10" t="s">
        <v>15</v>
      </c>
      <c r="C5" s="10">
        <v>4</v>
      </c>
      <c r="E5" s="11">
        <v>15.5</v>
      </c>
      <c r="F5" s="4">
        <v>17.5</v>
      </c>
      <c r="G5" s="4">
        <f>C5</f>
        <v>4</v>
      </c>
      <c r="H5" s="4">
        <f>F5-E5</f>
        <v>2</v>
      </c>
      <c r="I5" s="12" t="s">
        <v>16</v>
      </c>
      <c r="J5" s="4">
        <f>(5/H5)*G5</f>
        <v>10</v>
      </c>
      <c r="K5" s="13" t="s">
        <v>17</v>
      </c>
    </row>
    <row r="6" spans="1:11" x14ac:dyDescent="0.25">
      <c r="B6" s="10" t="s">
        <v>18</v>
      </c>
      <c r="C6" s="10">
        <v>73</v>
      </c>
      <c r="E6" s="4">
        <v>17.5</v>
      </c>
      <c r="F6" s="4">
        <v>20.5</v>
      </c>
      <c r="G6" s="4">
        <f t="shared" ref="G6:G13" si="0">C6</f>
        <v>73</v>
      </c>
      <c r="H6" s="4">
        <f t="shared" ref="H6:H13" si="1">F6-E6</f>
        <v>3</v>
      </c>
      <c r="I6" s="12" t="s">
        <v>19</v>
      </c>
      <c r="J6" s="14">
        <f t="shared" ref="J6:J13" si="2">(5/H6)*G6</f>
        <v>121.66666666666667</v>
      </c>
      <c r="K6" s="13" t="s">
        <v>20</v>
      </c>
    </row>
    <row r="7" spans="1:11" x14ac:dyDescent="0.25">
      <c r="B7" s="10" t="s">
        <v>21</v>
      </c>
      <c r="C7" s="10">
        <v>185</v>
      </c>
      <c r="E7" s="4">
        <v>20.5</v>
      </c>
      <c r="F7" s="4">
        <v>24.5</v>
      </c>
      <c r="G7" s="4">
        <f t="shared" si="0"/>
        <v>185</v>
      </c>
      <c r="H7" s="4">
        <f t="shared" si="1"/>
        <v>4</v>
      </c>
      <c r="I7" s="12" t="s">
        <v>22</v>
      </c>
      <c r="J7" s="4">
        <f t="shared" si="2"/>
        <v>231.25</v>
      </c>
      <c r="K7" s="13" t="s">
        <v>23</v>
      </c>
    </row>
    <row r="8" spans="1:11" x14ac:dyDescent="0.25">
      <c r="B8" s="10" t="s">
        <v>24</v>
      </c>
      <c r="C8" s="10">
        <v>104</v>
      </c>
      <c r="E8" s="4">
        <v>24.5</v>
      </c>
      <c r="F8" s="4">
        <v>29.5</v>
      </c>
      <c r="G8" s="4">
        <f t="shared" si="0"/>
        <v>104</v>
      </c>
      <c r="H8" s="4">
        <f t="shared" si="1"/>
        <v>5</v>
      </c>
      <c r="I8" s="12" t="s">
        <v>25</v>
      </c>
      <c r="J8" s="4">
        <f t="shared" si="2"/>
        <v>104</v>
      </c>
      <c r="K8" s="13" t="s">
        <v>26</v>
      </c>
    </row>
    <row r="9" spans="1:11" x14ac:dyDescent="0.25">
      <c r="B9" s="10" t="s">
        <v>27</v>
      </c>
      <c r="C9" s="10">
        <v>34</v>
      </c>
      <c r="E9" s="4">
        <v>29.5</v>
      </c>
      <c r="F9" s="4">
        <v>34.5</v>
      </c>
      <c r="G9" s="4">
        <f t="shared" si="0"/>
        <v>34</v>
      </c>
      <c r="H9" s="4">
        <f t="shared" si="1"/>
        <v>5</v>
      </c>
      <c r="I9" s="12" t="s">
        <v>28</v>
      </c>
      <c r="J9" s="4">
        <f t="shared" si="2"/>
        <v>34</v>
      </c>
      <c r="K9" s="13" t="s">
        <v>29</v>
      </c>
    </row>
    <row r="10" spans="1:11" x14ac:dyDescent="0.25">
      <c r="B10" s="10" t="s">
        <v>30</v>
      </c>
      <c r="C10" s="10">
        <v>33</v>
      </c>
      <c r="E10" s="4">
        <v>34.5</v>
      </c>
      <c r="F10" s="4">
        <v>39.5</v>
      </c>
      <c r="G10" s="4">
        <f t="shared" si="0"/>
        <v>33</v>
      </c>
      <c r="H10" s="4">
        <f t="shared" si="1"/>
        <v>5</v>
      </c>
      <c r="I10" s="12" t="s">
        <v>31</v>
      </c>
      <c r="J10" s="4">
        <f t="shared" si="2"/>
        <v>33</v>
      </c>
      <c r="K10" s="13" t="s">
        <v>32</v>
      </c>
    </row>
    <row r="11" spans="1:11" x14ac:dyDescent="0.25">
      <c r="B11" s="10" t="s">
        <v>33</v>
      </c>
      <c r="C11" s="10">
        <v>22</v>
      </c>
      <c r="E11" s="4">
        <v>39.5</v>
      </c>
      <c r="F11" s="4">
        <v>44.5</v>
      </c>
      <c r="G11" s="4">
        <f t="shared" si="0"/>
        <v>22</v>
      </c>
      <c r="H11" s="4">
        <f t="shared" si="1"/>
        <v>5</v>
      </c>
      <c r="I11" s="12" t="s">
        <v>34</v>
      </c>
      <c r="J11" s="4">
        <f t="shared" si="2"/>
        <v>22</v>
      </c>
      <c r="K11" s="13" t="s">
        <v>35</v>
      </c>
    </row>
    <row r="12" spans="1:11" x14ac:dyDescent="0.25">
      <c r="B12" s="10" t="s">
        <v>36</v>
      </c>
      <c r="C12" s="10">
        <v>10</v>
      </c>
      <c r="E12" s="4">
        <v>44.5</v>
      </c>
      <c r="F12" s="4">
        <v>54.5</v>
      </c>
      <c r="G12" s="4">
        <f t="shared" si="0"/>
        <v>10</v>
      </c>
      <c r="H12" s="4">
        <f t="shared" si="1"/>
        <v>10</v>
      </c>
      <c r="I12" s="12" t="s">
        <v>37</v>
      </c>
      <c r="J12" s="4">
        <f t="shared" si="2"/>
        <v>5</v>
      </c>
      <c r="K12" s="13" t="s">
        <v>38</v>
      </c>
    </row>
    <row r="13" spans="1:11" x14ac:dyDescent="0.25">
      <c r="B13" s="10" t="s">
        <v>39</v>
      </c>
      <c r="C13" s="10">
        <v>26</v>
      </c>
      <c r="E13" s="4">
        <v>54.5</v>
      </c>
      <c r="F13" s="4">
        <v>64.5</v>
      </c>
      <c r="G13" s="4">
        <f t="shared" si="0"/>
        <v>26</v>
      </c>
      <c r="H13" s="4">
        <f t="shared" si="1"/>
        <v>10</v>
      </c>
      <c r="I13" s="12" t="s">
        <v>40</v>
      </c>
      <c r="J13" s="4">
        <f t="shared" si="2"/>
        <v>13</v>
      </c>
      <c r="K13" s="13" t="s">
        <v>41</v>
      </c>
    </row>
    <row r="15" spans="1:11" x14ac:dyDescent="0.25">
      <c r="F15" s="2" t="s">
        <v>42</v>
      </c>
    </row>
    <row r="17" spans="6:6" x14ac:dyDescent="0.25">
      <c r="F17" s="2" t="s">
        <v>43</v>
      </c>
    </row>
  </sheetData>
  <mergeCells count="1">
    <mergeCell ref="E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51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"/>
  <sheetViews>
    <sheetView workbookViewId="0">
      <selection activeCell="O17" sqref="O17"/>
    </sheetView>
  </sheetViews>
  <sheetFormatPr defaultRowHeight="15" x14ac:dyDescent="0.25"/>
  <sheetData>
    <row r="1" spans="1:1" x14ac:dyDescent="0.25">
      <c r="A1" t="s">
        <v>60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5"/>
  <sheetViews>
    <sheetView tabSelected="1" workbookViewId="0">
      <selection activeCell="H25" sqref="H25"/>
    </sheetView>
  </sheetViews>
  <sheetFormatPr defaultColWidth="8.85546875" defaultRowHeight="15" x14ac:dyDescent="0.25"/>
  <cols>
    <col min="1" max="1" width="11.85546875" customWidth="1"/>
    <col min="2" max="2" width="18.42578125" customWidth="1"/>
    <col min="3" max="3" width="17.7109375" customWidth="1"/>
    <col min="4" max="4" width="16.5703125" customWidth="1"/>
  </cols>
  <sheetData>
    <row r="1" spans="1:4" x14ac:dyDescent="0.25">
      <c r="A1" t="s">
        <v>2</v>
      </c>
    </row>
    <row r="4" spans="1:4" x14ac:dyDescent="0.25">
      <c r="B4" s="4" t="s">
        <v>1</v>
      </c>
      <c r="C4" s="4" t="s">
        <v>3</v>
      </c>
      <c r="D4" s="4" t="s">
        <v>4</v>
      </c>
    </row>
    <row r="5" spans="1:4" x14ac:dyDescent="0.25">
      <c r="B5" s="5">
        <v>220</v>
      </c>
      <c r="C5" s="6">
        <f>$B$14+$B$15</f>
        <v>239.11337439418153</v>
      </c>
      <c r="D5" s="6">
        <f>$B$14-$B$15</f>
        <v>207.63662560581847</v>
      </c>
    </row>
    <row r="6" spans="1:4" x14ac:dyDescent="0.25">
      <c r="B6" s="5">
        <v>210</v>
      </c>
      <c r="C6" s="6">
        <f t="shared" ref="C6:C12" si="0">$B$14+$B$15</f>
        <v>239.11337439418153</v>
      </c>
      <c r="D6" s="6">
        <f t="shared" ref="D6:D12" si="1">$B$14-$B$15</f>
        <v>207.63662560581847</v>
      </c>
    </row>
    <row r="7" spans="1:4" x14ac:dyDescent="0.25">
      <c r="B7" s="5">
        <v>230</v>
      </c>
      <c r="C7" s="6">
        <f t="shared" si="0"/>
        <v>239.11337439418153</v>
      </c>
      <c r="D7" s="6">
        <f t="shared" si="1"/>
        <v>207.63662560581847</v>
      </c>
    </row>
    <row r="8" spans="1:4" x14ac:dyDescent="0.25">
      <c r="B8" s="5">
        <v>200</v>
      </c>
      <c r="C8" s="6">
        <f t="shared" si="0"/>
        <v>239.11337439418153</v>
      </c>
      <c r="D8" s="6">
        <f t="shared" si="1"/>
        <v>207.63662560581847</v>
      </c>
    </row>
    <row r="9" spans="1:4" x14ac:dyDescent="0.25">
      <c r="B9" s="5">
        <v>250</v>
      </c>
      <c r="C9" s="6">
        <f t="shared" si="0"/>
        <v>239.11337439418153</v>
      </c>
      <c r="D9" s="6">
        <f t="shared" si="1"/>
        <v>207.63662560581847</v>
      </c>
    </row>
    <row r="10" spans="1:4" x14ac:dyDescent="0.25">
      <c r="B10" s="5">
        <v>238</v>
      </c>
      <c r="C10" s="6">
        <f t="shared" si="0"/>
        <v>239.11337439418153</v>
      </c>
      <c r="D10" s="6">
        <f t="shared" si="1"/>
        <v>207.63662560581847</v>
      </c>
    </row>
    <row r="11" spans="1:4" x14ac:dyDescent="0.25">
      <c r="B11" s="5">
        <v>219</v>
      </c>
      <c r="C11" s="6">
        <f t="shared" si="0"/>
        <v>239.11337439418153</v>
      </c>
      <c r="D11" s="6">
        <f t="shared" si="1"/>
        <v>207.63662560581847</v>
      </c>
    </row>
    <row r="12" spans="1:4" x14ac:dyDescent="0.25">
      <c r="B12" s="5">
        <v>220</v>
      </c>
      <c r="C12" s="6">
        <f t="shared" si="0"/>
        <v>239.11337439418153</v>
      </c>
      <c r="D12" s="6">
        <f t="shared" si="1"/>
        <v>207.63662560581847</v>
      </c>
    </row>
    <row r="14" spans="1:4" x14ac:dyDescent="0.25">
      <c r="A14" s="7" t="s">
        <v>5</v>
      </c>
      <c r="B14" s="8">
        <f>AVERAGE(B5:B12)</f>
        <v>223.375</v>
      </c>
    </row>
    <row r="15" spans="1:4" x14ac:dyDescent="0.25">
      <c r="A15" s="7" t="s">
        <v>6</v>
      </c>
      <c r="B15">
        <f>STDEV(B5:B12)</f>
        <v>15.738374394181522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4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"/>
  <sheetViews>
    <sheetView workbookViewId="0">
      <selection activeCell="M30" sqref="M30"/>
    </sheetView>
  </sheetViews>
  <sheetFormatPr defaultRowHeight="15" x14ac:dyDescent="0.25"/>
  <sheetData>
    <row r="1" spans="1:1" x14ac:dyDescent="0.25">
      <c r="A1" t="s">
        <v>56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FP Example 1 and Figure 1</vt:lpstr>
      <vt:lpstr>FP Example 1 Fig 10</vt:lpstr>
      <vt:lpstr>FP X1</vt:lpstr>
      <vt:lpstr>FP X2</vt:lpstr>
      <vt:lpstr>Super Example 1 Figures 1 - 4</vt:lpstr>
      <vt:lpstr>Super X1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cp:lastPrinted>2019-04-03T15:08:11Z</cp:lastPrinted>
  <dcterms:created xsi:type="dcterms:W3CDTF">2012-05-30T15:27:27Z</dcterms:created>
  <dcterms:modified xsi:type="dcterms:W3CDTF">2020-09-12T08:16:38Z</dcterms:modified>
</cp:coreProperties>
</file>